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548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K8"/>
  <c r="K9"/>
  <c r="K10"/>
  <c r="K11"/>
  <c r="K12"/>
  <c r="K13"/>
  <c r="K14"/>
  <c r="K15"/>
  <c r="J7"/>
  <c r="K7" s="1"/>
  <c r="J16" l="1"/>
  <c r="K16"/>
  <c r="K17" s="1"/>
</calcChain>
</file>

<file path=xl/sharedStrings.xml><?xml version="1.0" encoding="utf-8"?>
<sst xmlns="http://schemas.openxmlformats.org/spreadsheetml/2006/main" count="77" uniqueCount="64">
  <si>
    <t>СПЕЦИФИКАЦИЯ</t>
  </si>
  <si>
    <t>ЛОТ</t>
  </si>
  <si>
    <t>Поставка зажимы для кабеля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</si>
  <si>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</si>
  <si>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</si>
  <si>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</si>
  <si>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</si>
  <si>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</si>
  <si>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</si>
  <si>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</si>
  <si>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</si>
  <si>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</si>
  <si>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</si>
  <si>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</si>
  <si>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</si>
  <si>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39214</t>
  </si>
  <si>
    <t>ЗАЖИМ НАТЯЖНОЙ AC 68</t>
  </si>
  <si>
    <t>шт</t>
  </si>
  <si>
    <t>Применяется для крепления и удержания в подвешенном состоянии подвесного кабеля типа «8» с диаметром силового элемента от 4 до 7 мм. Состоит из высокопрочного корпуса, 2х зажимных невыпадающих клиньев и хомута из стального нержавеющего троса.  Максимальнооое растягивающее усилие - 2,5кН.</t>
  </si>
  <si>
    <t>39211</t>
  </si>
  <si>
    <t>ЗАЖИМ НАТЯЖНОЙ АС35</t>
  </si>
  <si>
    <t>Анкерные зажимы AC35 позволяют закрепить кабель типа "8" за вынесенный диэлектрический трос. Зажим удерживается непосредственно за стальной трос, прорезая оболочку. Зажимы AC35  применяются для подвески оптического кабеля с внешним диэлектрическим силовымм элементом (тросом) на пролетах до 110 м. Диаметр троса по изоляции 3-5мм.</t>
  </si>
  <si>
    <t>37670</t>
  </si>
  <si>
    <t>ЗАЖИМ ПОДДЕРЖИВАЮЩИЙ ПСО-12,8П-11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</si>
  <si>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</si>
  <si>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</si>
  <si>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</si>
  <si>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</si>
  <si>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40514</t>
  </si>
  <si>
    <t>ЗАЖИМ ТРОССОВЫЙ N5</t>
  </si>
  <si>
    <t>Зажимы троса плоские симплекс широко используются в строительстве и не только. Их применяют для того чтобы скрепить, нарастить и создать петли тросов в оплетке или оцинкованных канатов диаметром 5мм. Зажимы позволяют создать прочное и надежное соединение,, выдерживающее внешние воздействия.</t>
  </si>
  <si>
    <t>41971</t>
  </si>
  <si>
    <t>ЗАЖИМ НАТЯЖНОЙ ACADSS10</t>
  </si>
  <si>
    <t>Зажим позволяет закреплять круглый самонесущий оптический кабель типа ADSS (ОКНС) диаметром от 8 до 12мм. при воздушной прокладке в пролётах до 100м. Зажимы ACADSS состоят из открытого конического корпуса усиленного стекловолокном, пары пластиковых клиньеев и гибкой петли.</t>
  </si>
  <si>
    <t>42121</t>
  </si>
  <si>
    <t>УЗЕЛ КРЕПЛЕНИЯ УК-П-02</t>
  </si>
  <si>
    <t>42123</t>
  </si>
  <si>
    <t>ЗАЖИМ НАТЯЖНОЙ СПИРАЛЬНЫЙ НСО-8</t>
  </si>
  <si>
    <t>Зажимы натяжные спиральные типа НСО предназначены для анкерного крепления соответственно самонесущих диэлектрических оптических кабелей связи (ОКСН) и грозозащитных тросов со встроенным оптическим кабелем (ОКГТ), монтируемых на опорах воздушных линий элекктропередач 35-110 кВ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</si>
  <si>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</si>
  <si>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</si>
  <si>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</si>
  <si>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</si>
  <si>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</si>
  <si>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</si>
  <si>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</si>
  <si>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</si>
  <si>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</si>
  <si>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3178</t>
  </si>
  <si>
    <t>Приложение 1.1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</si>
  <si>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</si>
  <si>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</si>
  <si>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</si>
  <si>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</si>
  <si>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</si>
  <si>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Яппарова Р.Д. тел.: (347) 221-56-62;  8-901-817-39-50 эл.почта r.yapparova@bashtel.ru</t>
  </si>
  <si>
    <t>Гаврилов В.А. (347) 221-57-20</t>
  </si>
  <si>
    <t>Предельная сумма лота составляет:   2 566 050,00 руб. с НДС.</t>
  </si>
  <si>
    <t xml:space="preserve"> 2 квартал 2014 - до 1 мая</t>
  </si>
  <si>
    <t>Наименование товара поставщика</t>
  </si>
  <si>
    <t>г. Уфа ул. Каспийская, 14          8-905-352-77-79                       Иксанова Ф.С.</t>
  </si>
  <si>
    <t>Держатель изготовлен из стали 2,5 мм.  Ширина пазов для стальной ленты 21 мм. Изделие оцинковано.
 Узел крепления  в климатическом исполнении УХЛ-1, согласно ТУ 3449-041-27560230-98
Рабочая нагрузка до 2кН</t>
  </si>
  <si>
    <t>не менее 12 месяцев</t>
  </si>
  <si>
    <t>ЗАЖИМ НАТЯЖНОЙ СПИРАЛЬНЫЙ НСО-8/5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</si>
</sst>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horizontal="left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9"/>
  <sheetViews>
    <sheetView tabSelected="1" view="pageBreakPreview" topLeftCell="A10" zoomScale="60" zoomScaleNormal="80" workbookViewId="0">
      <selection activeCell="E3" sqref="E3"/>
    </sheetView>
  </sheetViews>
  <sheetFormatPr defaultRowHeight="15"/>
  <cols>
    <col min="3" max="3" width="24.7109375" customWidth="1"/>
    <col min="4" max="4" width="29.85546875" customWidth="1"/>
    <col min="5" max="5" width="35.28515625" customWidth="1"/>
    <col min="9" max="9" width="12.140625" customWidth="1"/>
    <col min="10" max="10" width="15" customWidth="1"/>
    <col min="11" max="11" width="16.85546875" customWidth="1"/>
    <col min="12" max="12" width="25.5703125" customWidth="1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2" t="s">
        <v>49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 t="s">
        <v>1</v>
      </c>
      <c r="B3" s="1" t="s">
        <v>2</v>
      </c>
      <c r="C3" s="16"/>
      <c r="D3" s="16"/>
      <c r="E3" s="15"/>
      <c r="F3" s="1"/>
      <c r="G3" s="1"/>
      <c r="H3" s="1"/>
      <c r="I3" s="1"/>
      <c r="J3" s="1"/>
      <c r="K3" s="1"/>
      <c r="L3" s="1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4" t="s">
        <v>3</v>
      </c>
      <c r="B4" s="57" t="s">
        <v>4</v>
      </c>
      <c r="C4" s="54" t="s">
        <v>5</v>
      </c>
      <c r="D4" s="57" t="s">
        <v>59</v>
      </c>
      <c r="E4" s="54" t="s">
        <v>6</v>
      </c>
      <c r="F4" s="54" t="s">
        <v>7</v>
      </c>
      <c r="G4" s="56" t="s">
        <v>8</v>
      </c>
      <c r="H4" s="56"/>
      <c r="I4" s="51" t="s">
        <v>9</v>
      </c>
      <c r="J4" s="49" t="s">
        <v>10</v>
      </c>
      <c r="K4" s="55" t="s">
        <v>11</v>
      </c>
      <c r="L4" s="54" t="s">
        <v>12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54"/>
      <c r="B5" s="58"/>
      <c r="C5" s="54"/>
      <c r="D5" s="58"/>
      <c r="E5" s="54"/>
      <c r="F5" s="54"/>
      <c r="G5" s="4" t="s">
        <v>13</v>
      </c>
      <c r="H5" s="4" t="s">
        <v>14</v>
      </c>
      <c r="I5" s="52"/>
      <c r="J5" s="50"/>
      <c r="K5" s="55"/>
      <c r="L5" s="54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65">
      <c r="A7" s="27">
        <v>2</v>
      </c>
      <c r="B7" s="27" t="s">
        <v>15</v>
      </c>
      <c r="C7" s="30" t="s">
        <v>16</v>
      </c>
      <c r="D7" s="2"/>
      <c r="E7" s="2" t="s">
        <v>18</v>
      </c>
      <c r="F7" s="27" t="s">
        <v>17</v>
      </c>
      <c r="G7" s="28" t="s">
        <v>48</v>
      </c>
      <c r="H7" s="28" t="s">
        <v>48</v>
      </c>
      <c r="I7" s="29">
        <v>170</v>
      </c>
      <c r="J7" s="29">
        <f>H7*I7</f>
        <v>540260</v>
      </c>
      <c r="K7" s="29">
        <f>J7*1.18</f>
        <v>637506.79999999993</v>
      </c>
      <c r="L7" s="46" t="s">
        <v>60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0">
      <c r="A8" s="27">
        <v>3</v>
      </c>
      <c r="B8" s="27" t="s">
        <v>19</v>
      </c>
      <c r="C8" s="30" t="s">
        <v>20</v>
      </c>
      <c r="D8" s="2"/>
      <c r="E8" s="2" t="s">
        <v>21</v>
      </c>
      <c r="F8" s="27" t="s">
        <v>17</v>
      </c>
      <c r="G8" s="28">
        <v>5557</v>
      </c>
      <c r="H8" s="28">
        <v>5557</v>
      </c>
      <c r="I8" s="29">
        <v>120</v>
      </c>
      <c r="J8" s="29">
        <f t="shared" ref="J8:J15" si="0">H8*I8</f>
        <v>666840</v>
      </c>
      <c r="K8" s="29">
        <f t="shared" ref="K8:K15" si="1">J8*1.18</f>
        <v>786871.2</v>
      </c>
      <c r="L8" s="47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25">
      <c r="A9" s="27">
        <v>4</v>
      </c>
      <c r="B9" s="27" t="s">
        <v>22</v>
      </c>
      <c r="C9" s="30" t="s">
        <v>23</v>
      </c>
      <c r="D9" s="2"/>
      <c r="E9" s="2" t="s">
        <v>24</v>
      </c>
      <c r="F9" s="27" t="s">
        <v>17</v>
      </c>
      <c r="G9" s="28">
        <v>1325</v>
      </c>
      <c r="H9" s="28">
        <v>1325</v>
      </c>
      <c r="I9" s="29">
        <v>210</v>
      </c>
      <c r="J9" s="29">
        <f t="shared" si="0"/>
        <v>278250</v>
      </c>
      <c r="K9" s="29">
        <f t="shared" si="1"/>
        <v>328335</v>
      </c>
      <c r="L9" s="4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75">
      <c r="A10" s="27">
        <v>5</v>
      </c>
      <c r="B10" s="27" t="s">
        <v>25</v>
      </c>
      <c r="C10" s="30" t="s">
        <v>26</v>
      </c>
      <c r="D10" s="2"/>
      <c r="E10" s="2" t="s">
        <v>27</v>
      </c>
      <c r="F10" s="27" t="s">
        <v>17</v>
      </c>
      <c r="G10" s="28">
        <v>4775</v>
      </c>
      <c r="H10" s="28">
        <v>4775</v>
      </c>
      <c r="I10" s="29">
        <v>200</v>
      </c>
      <c r="J10" s="29">
        <f t="shared" si="0"/>
        <v>955000</v>
      </c>
      <c r="K10" s="29">
        <f t="shared" si="1"/>
        <v>1126900</v>
      </c>
      <c r="L10" s="4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5">
      <c r="A11" s="27">
        <v>6</v>
      </c>
      <c r="B11" s="27" t="s">
        <v>28</v>
      </c>
      <c r="C11" s="30" t="s">
        <v>29</v>
      </c>
      <c r="D11" s="2"/>
      <c r="E11" s="2" t="s">
        <v>30</v>
      </c>
      <c r="F11" s="27" t="s">
        <v>17</v>
      </c>
      <c r="G11" s="28">
        <v>3000</v>
      </c>
      <c r="H11" s="28">
        <v>3000</v>
      </c>
      <c r="I11" s="29">
        <v>3</v>
      </c>
      <c r="J11" s="29">
        <f t="shared" si="0"/>
        <v>9000</v>
      </c>
      <c r="K11" s="29">
        <f t="shared" si="1"/>
        <v>10620</v>
      </c>
      <c r="L11" s="46" t="s">
        <v>60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0">
      <c r="A12" s="27">
        <v>7</v>
      </c>
      <c r="B12" s="27" t="s">
        <v>31</v>
      </c>
      <c r="C12" s="30" t="s">
        <v>32</v>
      </c>
      <c r="D12" s="2"/>
      <c r="E12" s="2" t="s">
        <v>33</v>
      </c>
      <c r="F12" s="27" t="s">
        <v>17</v>
      </c>
      <c r="G12" s="28">
        <v>36</v>
      </c>
      <c r="H12" s="28">
        <v>36</v>
      </c>
      <c r="I12" s="29">
        <v>650</v>
      </c>
      <c r="J12" s="29">
        <f t="shared" si="0"/>
        <v>23400</v>
      </c>
      <c r="K12" s="29">
        <f t="shared" si="1"/>
        <v>27612</v>
      </c>
      <c r="L12" s="4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05">
      <c r="A13" s="27">
        <v>8</v>
      </c>
      <c r="B13" s="27" t="s">
        <v>34</v>
      </c>
      <c r="C13" s="30" t="s">
        <v>35</v>
      </c>
      <c r="D13" s="2"/>
      <c r="E13" s="2" t="s">
        <v>61</v>
      </c>
      <c r="F13" s="27" t="s">
        <v>17</v>
      </c>
      <c r="G13" s="28">
        <v>60</v>
      </c>
      <c r="H13" s="28">
        <v>60</v>
      </c>
      <c r="I13" s="29">
        <v>170</v>
      </c>
      <c r="J13" s="29">
        <f t="shared" si="0"/>
        <v>10200</v>
      </c>
      <c r="K13" s="29">
        <f t="shared" si="1"/>
        <v>12036</v>
      </c>
      <c r="L13" s="4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0">
      <c r="A14" s="27">
        <v>9</v>
      </c>
      <c r="B14" s="27" t="s">
        <v>36</v>
      </c>
      <c r="C14" s="30" t="s">
        <v>63</v>
      </c>
      <c r="D14" s="2"/>
      <c r="E14" s="2" t="s">
        <v>38</v>
      </c>
      <c r="F14" s="27" t="s">
        <v>17</v>
      </c>
      <c r="G14" s="28">
        <v>40</v>
      </c>
      <c r="H14" s="28">
        <v>40</v>
      </c>
      <c r="I14" s="29">
        <v>300</v>
      </c>
      <c r="J14" s="29">
        <f t="shared" si="0"/>
        <v>12000</v>
      </c>
      <c r="K14" s="29">
        <f t="shared" si="1"/>
        <v>14160</v>
      </c>
      <c r="L14" s="4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0">
      <c r="A15" s="27">
        <v>10</v>
      </c>
      <c r="B15" s="27" t="s">
        <v>36</v>
      </c>
      <c r="C15" s="30" t="s">
        <v>37</v>
      </c>
      <c r="D15" s="2"/>
      <c r="E15" s="2" t="s">
        <v>38</v>
      </c>
      <c r="F15" s="27" t="s">
        <v>17</v>
      </c>
      <c r="G15" s="28">
        <v>237</v>
      </c>
      <c r="H15" s="28">
        <v>237</v>
      </c>
      <c r="I15" s="29">
        <v>300</v>
      </c>
      <c r="J15" s="29">
        <f t="shared" si="0"/>
        <v>71100</v>
      </c>
      <c r="K15" s="29">
        <f t="shared" si="1"/>
        <v>83898</v>
      </c>
      <c r="L15" s="31" t="s">
        <v>60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9"/>
      <c r="B16" s="11"/>
      <c r="C16" s="10"/>
      <c r="D16" s="10"/>
      <c r="E16" s="10"/>
      <c r="F16" s="11"/>
      <c r="G16" s="11"/>
      <c r="H16" s="11"/>
      <c r="I16" s="13"/>
      <c r="J16" s="14">
        <f>SUM(J7:J15)</f>
        <v>2566050</v>
      </c>
      <c r="K16" s="14">
        <f>SUM(K7:K15)</f>
        <v>3027939</v>
      </c>
      <c r="L16" s="25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8"/>
      <c r="B17" s="8"/>
      <c r="C17" s="3"/>
      <c r="D17" s="3"/>
      <c r="E17" s="3"/>
      <c r="F17" s="8"/>
      <c r="G17" s="8"/>
      <c r="H17" s="8"/>
      <c r="I17" s="8"/>
      <c r="J17" s="8" t="s">
        <v>39</v>
      </c>
      <c r="K17" s="19">
        <f>K16-J16</f>
        <v>461889</v>
      </c>
      <c r="L17" s="26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1" customFormat="1">
      <c r="A18" s="33" t="s">
        <v>57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26" s="1" customFormat="1">
      <c r="A19" s="33" t="s">
        <v>40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1:26" s="1" customFormat="1">
      <c r="A20" s="32" t="s">
        <v>41</v>
      </c>
      <c r="B20" s="32"/>
      <c r="C20" s="32"/>
      <c r="D20" s="34" t="s">
        <v>58</v>
      </c>
      <c r="E20" s="35"/>
      <c r="F20" s="35"/>
      <c r="G20" s="35"/>
      <c r="H20" s="35"/>
      <c r="I20" s="35"/>
      <c r="J20" s="35"/>
      <c r="K20" s="35"/>
      <c r="L20" s="36"/>
    </row>
    <row r="21" spans="1:26" s="1" customFormat="1">
      <c r="A21" s="32" t="s">
        <v>42</v>
      </c>
      <c r="B21" s="32"/>
      <c r="C21" s="32"/>
      <c r="D21" s="37" t="s">
        <v>43</v>
      </c>
      <c r="E21" s="38"/>
      <c r="F21" s="38"/>
      <c r="G21" s="38"/>
      <c r="H21" s="38"/>
      <c r="I21" s="38"/>
      <c r="J21" s="38"/>
      <c r="K21" s="38"/>
      <c r="L21" s="39"/>
      <c r="M21" s="3"/>
      <c r="N21" s="3"/>
      <c r="O21" s="3"/>
      <c r="P21" s="3"/>
      <c r="Q21" s="3"/>
      <c r="R21" s="3"/>
    </row>
    <row r="22" spans="1:26" s="1" customFormat="1">
      <c r="A22" s="40" t="s">
        <v>44</v>
      </c>
      <c r="B22" s="41"/>
      <c r="C22" s="42"/>
      <c r="D22" s="20" t="s">
        <v>50</v>
      </c>
      <c r="E22" s="17"/>
      <c r="F22" s="17"/>
      <c r="G22" s="17"/>
      <c r="H22" s="17"/>
      <c r="I22" s="17"/>
      <c r="J22" s="17"/>
      <c r="K22" s="17"/>
      <c r="L22" s="18"/>
    </row>
    <row r="23" spans="1:26" s="1" customFormat="1">
      <c r="A23" s="40"/>
      <c r="B23" s="41"/>
      <c r="C23" s="42"/>
      <c r="D23" s="20" t="s">
        <v>51</v>
      </c>
      <c r="E23" s="17"/>
      <c r="F23" s="17"/>
      <c r="G23" s="17"/>
      <c r="H23" s="17"/>
      <c r="I23" s="17"/>
      <c r="J23" s="17"/>
      <c r="K23" s="17"/>
      <c r="L23" s="18"/>
    </row>
    <row r="24" spans="1:26" s="1" customFormat="1">
      <c r="A24" s="40"/>
      <c r="B24" s="41"/>
      <c r="C24" s="42"/>
      <c r="D24" s="20" t="s">
        <v>52</v>
      </c>
      <c r="E24" s="17"/>
      <c r="F24" s="17"/>
      <c r="G24" s="17"/>
      <c r="H24" s="17"/>
      <c r="I24" s="17"/>
      <c r="J24" s="17"/>
      <c r="K24" s="17"/>
      <c r="L24" s="18"/>
    </row>
    <row r="25" spans="1:26" s="1" customFormat="1">
      <c r="A25" s="40"/>
      <c r="B25" s="41"/>
      <c r="C25" s="42"/>
      <c r="D25" s="21" t="s">
        <v>53</v>
      </c>
      <c r="E25" s="17"/>
      <c r="F25" s="17"/>
      <c r="G25" s="17"/>
      <c r="H25" s="17"/>
      <c r="I25" s="17"/>
      <c r="J25" s="17"/>
      <c r="K25" s="17"/>
      <c r="L25" s="18"/>
    </row>
    <row r="26" spans="1:26" s="1" customFormat="1">
      <c r="A26" s="40"/>
      <c r="B26" s="41"/>
      <c r="C26" s="42"/>
      <c r="D26" s="20" t="s">
        <v>54</v>
      </c>
      <c r="E26" s="17"/>
      <c r="F26" s="17"/>
      <c r="G26" s="17"/>
      <c r="H26" s="17"/>
      <c r="I26" s="17"/>
      <c r="J26" s="17"/>
      <c r="K26" s="17"/>
      <c r="L26" s="18"/>
    </row>
    <row r="27" spans="1:26" s="1" customFormat="1">
      <c r="A27" s="43" t="s">
        <v>45</v>
      </c>
      <c r="B27" s="44"/>
      <c r="C27" s="45"/>
      <c r="D27" s="20" t="s">
        <v>62</v>
      </c>
      <c r="E27" s="22"/>
      <c r="F27" s="22"/>
      <c r="G27" s="22"/>
      <c r="H27" s="22"/>
      <c r="I27" s="22"/>
      <c r="J27" s="22"/>
      <c r="K27" s="22"/>
      <c r="L27" s="23"/>
    </row>
    <row r="28" spans="1:26" s="1" customFormat="1">
      <c r="A28" s="32" t="s">
        <v>46</v>
      </c>
      <c r="B28" s="32"/>
      <c r="C28" s="32"/>
      <c r="D28" s="24" t="s">
        <v>55</v>
      </c>
      <c r="E28" s="22"/>
      <c r="F28" s="22"/>
      <c r="G28" s="22"/>
      <c r="H28" s="22"/>
      <c r="I28" s="22"/>
      <c r="J28" s="22"/>
      <c r="K28" s="22"/>
      <c r="L28" s="23"/>
    </row>
    <row r="29" spans="1:26" s="1" customFormat="1">
      <c r="A29" s="32" t="s">
        <v>47</v>
      </c>
      <c r="B29" s="32"/>
      <c r="C29" s="32"/>
      <c r="D29" s="20" t="s">
        <v>56</v>
      </c>
      <c r="E29" s="22"/>
      <c r="F29" s="22"/>
      <c r="G29" s="22"/>
      <c r="H29" s="22"/>
      <c r="I29" s="22"/>
      <c r="J29" s="22"/>
      <c r="K29" s="22"/>
      <c r="L29" s="23"/>
    </row>
  </sheetData>
  <mergeCells count="24">
    <mergeCell ref="L7:L10"/>
    <mergeCell ref="L11:L14"/>
    <mergeCell ref="J4:J5"/>
    <mergeCell ref="I4:I5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A28:C28"/>
    <mergeCell ref="A29:C29"/>
    <mergeCell ref="A18:L18"/>
    <mergeCell ref="A19:L19"/>
    <mergeCell ref="A20:C20"/>
    <mergeCell ref="D20:L20"/>
    <mergeCell ref="D21:L21"/>
    <mergeCell ref="A22:C26"/>
    <mergeCell ref="A27:C27"/>
    <mergeCell ref="A21:C21"/>
  </mergeCells>
  <pageMargins left="0.7" right="0.7" top="0.75" bottom="0.75" header="0.3" footer="0.3"/>
  <pageSetup paperSize="9" scale="63" fitToHeight="0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2014-04-04T11:43:17Z</cp:lastPrinted>
  <dcterms:created xsi:type="dcterms:W3CDTF">2014-04-04T10:12:30Z</dcterms:created>
  <dcterms:modified xsi:type="dcterms:W3CDTF">2014-04-10T04:50:50Z</dcterms:modified>
</cp:coreProperties>
</file>